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EXCEL\"/>
    </mc:Choice>
  </mc:AlternateContent>
  <bookViews>
    <workbookView xWindow="0" yWindow="0" windowWidth="19200" windowHeight="7248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<sst xmlns="http://schemas.openxmlformats.org/spreadsheetml/2006/main" count="895" uniqueCount="631">
  <si>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</si>
  <si>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</si>
  <si>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</si>
  <si>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</si>
  <si>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</si>
  <si>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</si>
  <si>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</si>
  <si>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</si>
  <si>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</si>
  <si>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</si>
  <si>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</si>
  <si>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</si>
  <si>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</si>
  <si>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</si>
  <si>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</si>
  <si>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</si>
  <si>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</si>
  <si>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</si>
  <si>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</si>
  <si>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</si>
  <si>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</si>
  <si>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</si>
  <si>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</si>
  <si>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</si>
  <si>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</si>
  <si>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</si>
  <si>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</si>
  <si>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</si>
  <si>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</si>
  <si>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</si>
  <si>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</si>
  <si>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</si>
  <si>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</si>
  <si>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</si>
  <si>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</si>
  <si>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</si>
  <si>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</si>
  <si>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</si>
  <si>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</si>
  <si>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</si>
  <si>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</si>
  <si>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</si>
  <si>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</si>
  <si>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</si>
  <si>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</si>
  <si>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</si>
  <si>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</si>
  <si>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</si>
  <si>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</si>
  <si>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</si>
  <si>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</si>
  <si>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</si>
  <si>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</si>
  <si>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</si>
  <si>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</si>
  <si>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</si>
  <si>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</si>
  <si>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</si>
  <si>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</si>
  <si>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</si>
  <si>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</si>
  <si>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</si>
  <si>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</si>
  <si>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</si>
  <si>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</si>
  <si>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</si>
  <si>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</si>
  <si>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</si>
  <si>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</si>
  <si>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</si>
  <si>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</si>
  <si>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</si>
  <si>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</si>
  <si>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</si>
  <si>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</si>
  <si>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</si>
  <si>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</si>
  <si>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</si>
  <si>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</si>
  <si>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</si>
  <si>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</si>
  <si>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</si>
  <si>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</si>
  <si>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</si>
  <si>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</si>
  <si>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</si>
  <si>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</si>
  <si>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</si>
  <si>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</si>
  <si>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</si>
  <si>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</si>
  <si>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</si>
  <si>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</si>
  <si>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</si>
  <si>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</si>
  <si>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</si>
  <si>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</si>
  <si>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</si>
  <si>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</si>
  <si>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</si>
  <si>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</si>
  <si>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</si>
  <si>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</si>
  <si>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</si>
  <si>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</si>
  <si>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</si>
  <si>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</si>
  <si>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</si>
  <si>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</si>
  <si>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</si>
  <si>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</si>
  <si>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</si>
  <si>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</si>
  <si>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</si>
  <si>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</si>
  <si>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</si>
  <si>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</si>
  <si>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</si>
  <si>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</si>
  <si>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</si>
  <si>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</si>
  <si>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</si>
  <si>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</si>
  <si>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</si>
  <si>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</si>
  <si>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</si>
  <si>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</si>
  <si>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</si>
  <si>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</si>
  <si>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</si>
  <si>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</si>
  <si>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</si>
  <si>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</si>
  <si>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</si>
  <si>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</si>
  <si>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</si>
  <si>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</si>
  <si>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</si>
  <si>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</si>
  <si>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</si>
  <si>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</si>
  <si>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</si>
  <si>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</si>
  <si>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</si>
  <si>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</si>
  <si>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</si>
  <si>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</si>
  <si>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</si>
  <si>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</si>
  <si>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</si>
  <si>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</si>
  <si>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</si>
  <si>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</si>
  <si>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</si>
  <si>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</si>
  <si>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</si>
  <si>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</si>
  <si>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</si>
  <si>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</si>
  <si>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</si>
  <si>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</si>
  <si>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</si>
  <si>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</si>
  <si>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</si>
  <si>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</si>
  <si>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</si>
  <si>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</si>
  <si>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</si>
  <si>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</si>
  <si>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</si>
  <si>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</si>
  <si>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</si>
  <si>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</si>
  <si>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</si>
  <si>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</si>
  <si>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</si>
  <si>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</si>
  <si>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</si>
  <si>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</si>
  <si>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</si>
  <si>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</si>
  <si>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</si>
  <si>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</si>
  <si>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</si>
  <si>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</si>
  <si>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</si>
  <si>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</si>
  <si>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</si>
  <si>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</si>
  <si>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</si>
  <si>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</si>
  <si>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</si>
  <si>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</si>
  <si>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</si>
  <si>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</si>
  <si>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</si>
  <si>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</si>
  <si>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</si>
  <si>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</si>
  <si>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</si>
  <si>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</si>
  <si>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</si>
  <si>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</si>
  <si>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</si>
  <si>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</si>
  <si>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</si>
  <si>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</si>
  <si>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</si>
  <si>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</si>
  <si>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</si>
  <si>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</si>
  <si>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</si>
  <si>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</si>
  <si>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</si>
  <si>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</si>
  <si>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</si>
  <si>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</si>
  <si>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</si>
  <si>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</si>
  <si>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</si>
  <si>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</si>
  <si>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</si>
  <si>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</si>
  <si>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</si>
  <si>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</si>
  <si>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</si>
  <si>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</si>
  <si>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</si>
  <si>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</si>
  <si>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</si>
  <si>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</si>
  <si>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</si>
  <si>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</si>
  <si>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</si>
  <si>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</si>
  <si>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</si>
  <si>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</si>
  <si>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</si>
  <si>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</si>
  <si>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</si>
  <si>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</si>
  <si>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</si>
  <si>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</si>
  <si>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</si>
  <si>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</si>
  <si>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</si>
  <si>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</si>
  <si>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</si>
  <si>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</si>
  <si>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</si>
  <si>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</si>
  <si>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</si>
  <si>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</si>
  <si>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</si>
  <si>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</si>
  <si>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</si>
  <si>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</si>
  <si>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</si>
  <si>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</si>
  <si>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</si>
  <si>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</si>
  <si>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</si>
  <si>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</si>
  <si>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</si>
  <si>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</si>
  <si>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</si>
  <si>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</si>
  <si>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</si>
  <si>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</si>
  <si>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</si>
  <si>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</si>
  <si>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</si>
  <si>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</si>
  <si>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</si>
  <si>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</si>
  <si>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</si>
  <si>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</si>
  <si>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</si>
  <si>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</si>
  <si>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</si>
  <si>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</si>
  <si>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</si>
  <si>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</si>
  <si>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</si>
  <si>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</si>
  <si>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</si>
  <si>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</si>
  <si>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</si>
  <si>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</si>
  <si>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</si>
  <si>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</si>
  <si>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</si>
  <si>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</si>
  <si>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</si>
  <si>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</si>
  <si>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</si>
  <si>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</si>
  <si>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</si>
  <si>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</si>
  <si>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</si>
  <si>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</si>
  <si>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</si>
  <si>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</si>
  <si>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</si>
  <si>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</si>
  <si>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</si>
  <si>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</si>
  <si>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</si>
  <si>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</si>
  <si>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</si>
  <si>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</si>
  <si>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</si>
  <si>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</si>
  <si>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</si>
  <si>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</si>
  <si>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</si>
  <si>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</si>
  <si>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</si>
  <si>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</si>
  <si>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</si>
  <si>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</si>
  <si>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</si>
  <si>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</si>
  <si>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</si>
  <si>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</si>
  <si>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</si>
  <si>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</si>
  <si>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</si>
  <si>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</si>
  <si>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</si>
  <si>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</si>
  <si>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</si>
  <si>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</si>
  <si>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</si>
  <si>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</si>
  <si>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</si>
  <si>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</si>
  <si>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</si>
  <si>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</si>
  <si>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</si>
  <si>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</si>
  <si>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</si>
  <si>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</si>
  <si>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</si>
  <si>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</si>
  <si>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</si>
  <si>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</si>
  <si>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</si>
  <si>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</si>
  <si>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</si>
  <si>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</si>
  <si>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</si>
  <si>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</si>
  <si>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</si>
  <si>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</si>
  <si>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</si>
  <si>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</si>
  <si>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</si>
  <si>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</si>
  <si>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</si>
  <si>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</si>
  <si>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</si>
  <si>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</si>
  <si>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</si>
  <si>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</si>
  <si>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</si>
  <si>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</si>
  <si>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</si>
  <si>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</si>
  <si>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</si>
  <si>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</si>
  <si>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</si>
  <si>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</si>
  <si>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</si>
  <si>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</si>
  <si>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</si>
  <si>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</si>
  <si>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</si>
  <si>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</si>
  <si>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</si>
  <si>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</si>
  <si>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</si>
  <si>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</si>
  <si>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</si>
  <si>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</si>
  <si>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</si>
  <si>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</si>
  <si>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</si>
  <si>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</si>
  <si>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</si>
  <si>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</si>
  <si>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</si>
  <si>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</si>
  <si>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</si>
  <si>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</si>
  <si>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</si>
  <si>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</si>
  <si>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</si>
  <si>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</si>
  <si>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</si>
  <si>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</si>
  <si>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</si>
  <si>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</si>
  <si>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</si>
  <si>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</si>
  <si>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</si>
  <si>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</si>
  <si>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</si>
  <si>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</si>
  <si>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</si>
  <si>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</si>
  <si>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</si>
  <si>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</si>
  <si>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</si>
  <si>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</si>
  <si>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</si>
  <si>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</si>
  <si>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</si>
  <si>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</si>
  <si>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</si>
  <si>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</si>
  <si>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</si>
  <si>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</si>
  <si>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</si>
  <si>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</si>
  <si>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</si>
  <si>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</si>
  <si>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</si>
  <si>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</si>
  <si>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</si>
  <si>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</si>
  <si>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</si>
  <si>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</si>
  <si>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</si>
  <si>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</si>
  <si>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</si>
  <si>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</si>
  <si>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</si>
  <si>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</si>
  <si>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</si>
  <si>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</si>
  <si>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</si>
  <si>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</si>
  <si>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</si>
  <si>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</si>
  <si>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</si>
  <si>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</si>
  <si>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</si>
  <si>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</si>
  <si>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</si>
  <si>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</si>
  <si>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</si>
  <si>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</si>
  <si>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</si>
  <si>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</si>
  <si>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</si>
  <si>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</si>
  <si>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</si>
  <si>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</si>
  <si>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</si>
  <si>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</si>
  <si>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</si>
  <si>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</si>
  <si>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</si>
  <si>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</si>
  <si>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</si>
  <si>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</si>
  <si>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</si>
  <si>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</si>
  <si>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</si>
  <si>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</si>
  <si>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</si>
  <si>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</si>
  <si>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</si>
  <si>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</si>
  <si>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</si>
  <si>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</si>
  <si>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</si>
  <si>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</si>
  <si>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</si>
  <si>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</si>
  <si>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</si>
  <si>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</si>
  <si>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</si>
  <si>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</si>
  <si>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</si>
  <si>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</si>
  <si>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</si>
  <si>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</si>
  <si>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</si>
  <si>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</si>
  <si>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</si>
  <si>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</si>
  <si>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</si>
  <si>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</si>
  <si>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</si>
  <si>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</si>
  <si>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</si>
  <si>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</si>
  <si>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</si>
  <si>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</si>
  <si>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</si>
  <si>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</si>
  <si>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</si>
  <si>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</si>
  <si>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</si>
  <si>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</si>
  <si>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</si>
  <si>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</si>
  <si>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</si>
  <si>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</si>
  <si>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</si>
  <si>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</si>
  <si>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</si>
  <si>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</si>
  <si>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</si>
  <si>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</si>
  <si>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</si>
  <si>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</si>
  <si>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</si>
  <si>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</si>
  <si>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</si>
  <si>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</si>
  <si>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</si>
  <si>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</si>
  <si>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</si>
  <si>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</si>
  <si>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</si>
  <si>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</si>
  <si>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</si>
  <si>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</si>
  <si>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</si>
  <si>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</si>
  <si>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</si>
  <si>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</si>
  <si>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</si>
  <si>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</si>
  <si>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</si>
  <si>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</si>
  <si>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</si>
  <si>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</si>
  <si>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</si>
  <si>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</si>
  <si>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</si>
  <si>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</si>
  <si>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</si>
  <si>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</si>
  <si>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</si>
  <si>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</si>
  <si>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</si>
  <si>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</si>
  <si>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</si>
  <si>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</si>
  <si>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</si>
  <si>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</si>
  <si>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</si>
  <si>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</si>
  <si>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</si>
  <si>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</si>
  <si>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</si>
  <si>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</si>
  <si>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</si>
  <si>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</si>
  <si>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</si>
  <si>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</si>
  <si>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</si>
  <si>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</si>
  <si>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</si>
  <si>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</si>
  <si>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</si>
  <si>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</si>
  <si>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</si>
  <si>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</si>
  <si>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</si>
  <si>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</si>
  <si>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</si>
  <si>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</si>
  <si>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</si>
  <si>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</si>
  <si>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</si>
  <si>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</si>
  <si>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</si>
  <si>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</si>
  <si>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</si>
  <si>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</si>
  <si>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</si>
  <si>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</si>
  <si>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</si>
  <si>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</si>
  <si>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</si>
  <si>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</si>
  <si>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</si>
  <si>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</si>
  <si>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</si>
  <si>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</si>
  <si>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</si>
  <si>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</si>
  <si>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</si>
  <si>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</si>
  <si>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</si>
  <si>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</si>
  <si>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</si>
  <si>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</si>
  <si>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</si>
  <si>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</si>
  <si>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</si>
  <si>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</si>
  <si>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</si>
  <si>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</si>
  <si>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</si>
  <si>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</si>
  <si>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</si>
  <si>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</si>
  <si>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</si>
  <si>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</si>
  <si>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</si>
  <si>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</si>
  <si>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</si>
  <si>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</si>
  <si>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</si>
  <si>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</si>
  <si>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</si>
  <si>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</si>
  <si>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</si>
  <si>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</si>
  <si>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</si>
  <si>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</si>
  <si>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</si>
  <si>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Yuriria, Gto.</t>
  </si>
  <si>
    <t>Correspondiente del 1 de Enero AL 30 DE JUNIO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</si>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</sst>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3" fillId="0" borderId="11" xfId="3" applyFont="1" applyFill="1" applyBorder="1" applyAlignment="1" applyProtection="1">
      <alignment horizontal="left" vertical="center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180975</xdr:rowOff>
    </xdr:from>
    <xdr:to>
      <xdr:col>1</xdr:col>
      <xdr:colOff>331192</xdr:colOff>
      <xdr:row>2</xdr:row>
      <xdr:rowOff>228599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809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47</xdr:row>
      <xdr:rowOff>9525</xdr:rowOff>
    </xdr:from>
    <xdr:to>
      <xdr:col>1</xdr:col>
      <xdr:colOff>2072899</xdr:colOff>
      <xdr:row>55</xdr:row>
      <xdr:rowOff>84804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71913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4162425</xdr:colOff>
      <xdr:row>46</xdr:row>
      <xdr:rowOff>123825</xdr:rowOff>
    </xdr:from>
    <xdr:to>
      <xdr:col>4</xdr:col>
      <xdr:colOff>828299</xdr:colOff>
      <xdr:row>55</xdr:row>
      <xdr:rowOff>72104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716280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4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7" sqref="B57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28.5" customHeight="1" x14ac:dyDescent="0.2">
      <c r="A3" s="141" t="s">
        <v>629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0.8" thickBot="1" x14ac:dyDescent="0.25">
      <c r="A40" s="11"/>
      <c r="B40" s="12"/>
    </row>
    <row r="44" spans="1:6" x14ac:dyDescent="0.2">
      <c r="A44" s="142" t="s">
        <v>630</v>
      </c>
      <c r="B44" s="142"/>
      <c r="C44" s="142"/>
      <c r="D44" s="142"/>
      <c r="E44" s="142"/>
      <c r="F44" s="142"/>
    </row>
  </sheetData>
  <sheetProtection formatCells="0" formatColumns="0" formatRows="0" autoFilter="0" pivotTables="0"/>
  <mergeCells count="4">
    <mergeCell ref="A1:B1"/>
    <mergeCell ref="A2:B2"/>
    <mergeCell ref="A3:B3"/>
    <mergeCell ref="A44:F44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6" t="s">
        <v>628</v>
      </c>
      <c r="B1" s="147"/>
      <c r="C1" s="148"/>
    </row>
    <row r="2" spans="1:3" s="39" customFormat="1" ht="18" customHeight="1" x14ac:dyDescent="0.3">
      <c r="A2" s="149" t="s">
        <v>44</v>
      </c>
      <c r="B2" s="150"/>
      <c r="C2" s="151"/>
    </row>
    <row r="3" spans="1:3" s="39" customFormat="1" ht="18" customHeight="1" x14ac:dyDescent="0.3">
      <c r="A3" s="149" t="s">
        <v>629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4812984.17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4812984.17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5" t="s">
        <v>628</v>
      </c>
      <c r="B1" s="156"/>
      <c r="C1" s="157"/>
    </row>
    <row r="2" spans="1:3" s="43" customFormat="1" ht="18.899999999999999" customHeight="1" x14ac:dyDescent="0.3">
      <c r="A2" s="158" t="s">
        <v>45</v>
      </c>
      <c r="B2" s="159"/>
      <c r="C2" s="160"/>
    </row>
    <row r="3" spans="1:3" s="43" customFormat="1" ht="18.899999999999999" customHeight="1" x14ac:dyDescent="0.3">
      <c r="A3" s="158" t="s">
        <v>629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4598480.63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4598480.63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7.44140625" style="31" bestFit="1" customWidth="1"/>
    <col min="4" max="5" width="23.6640625" style="31" bestFit="1" customWidth="1"/>
    <col min="6" max="6" width="19.33203125" style="31" customWidth="1"/>
    <col min="7" max="7" width="20.5546875" style="31" customWidth="1"/>
    <col min="8" max="10" width="20.33203125" style="31" customWidth="1"/>
    <col min="11" max="16384" width="9.109375" style="31"/>
  </cols>
  <sheetData>
    <row r="1" spans="1:10" ht="18.899999999999999" customHeight="1" x14ac:dyDescent="0.2">
      <c r="A1" s="145" t="s">
        <v>628</v>
      </c>
      <c r="B1" s="161"/>
      <c r="C1" s="161"/>
      <c r="D1" s="161"/>
      <c r="E1" s="161"/>
      <c r="F1" s="161"/>
      <c r="G1" s="29" t="s">
        <v>614</v>
      </c>
      <c r="H1" s="30">
        <v>2022</v>
      </c>
    </row>
    <row r="2" spans="1:10" ht="18.899999999999999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2" t="s">
        <v>629</v>
      </c>
      <c r="B3" s="163"/>
      <c r="C3" s="163"/>
      <c r="D3" s="163"/>
      <c r="E3" s="163"/>
      <c r="F3" s="163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40"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6.44140625" style="22" bestFit="1" customWidth="1"/>
    <col min="4" max="4" width="19.109375" style="22" customWidth="1"/>
    <col min="5" max="5" width="28" style="22" customWidth="1"/>
    <col min="6" max="6" width="22.6640625" style="22" customWidth="1"/>
    <col min="7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3" t="s">
        <v>628</v>
      </c>
      <c r="B1" s="144"/>
      <c r="C1" s="144"/>
      <c r="D1" s="144"/>
      <c r="E1" s="144"/>
      <c r="F1" s="144"/>
      <c r="G1" s="16" t="s">
        <v>614</v>
      </c>
      <c r="H1" s="27">
        <v>2022</v>
      </c>
    </row>
    <row r="2" spans="1:8" s="18" customFormat="1" ht="18.899999999999999" customHeight="1" x14ac:dyDescent="0.3">
      <c r="A2" s="143" t="s">
        <v>618</v>
      </c>
      <c r="B2" s="144"/>
      <c r="C2" s="144"/>
      <c r="D2" s="144"/>
      <c r="E2" s="144"/>
      <c r="F2" s="144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3" t="s">
        <v>629</v>
      </c>
      <c r="B3" s="144"/>
      <c r="C3" s="144"/>
      <c r="D3" s="144"/>
      <c r="E3" s="144"/>
      <c r="F3" s="144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1270616.72</v>
      </c>
      <c r="D15" s="26">
        <v>1236372.3999999999</v>
      </c>
      <c r="E15" s="26">
        <v>1100670.69</v>
      </c>
      <c r="F15" s="26">
        <v>1400077.81</v>
      </c>
      <c r="G15" s="26">
        <v>1438425.82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130000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32775.339999999997</v>
      </c>
      <c r="D20" s="26">
        <v>32775.339999999997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21638.67</v>
      </c>
      <c r="D21" s="26">
        <v>21638.67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42637.7</v>
      </c>
      <c r="D23" s="26">
        <v>42637.7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138450</v>
      </c>
    </row>
    <row r="33" spans="1:8" x14ac:dyDescent="0.2">
      <c r="A33" s="24">
        <v>1141</v>
      </c>
      <c r="B33" s="22" t="s">
        <v>218</v>
      </c>
      <c r="C33" s="26">
        <v>138450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6229149.8999999994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215303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5912765.2999999998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24081.599999999999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77000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3382021.76</v>
      </c>
      <c r="D62" s="26">
        <f t="shared" ref="D62:E62" si="0">SUM(D63:D70)</f>
        <v>0</v>
      </c>
      <c r="E62" s="26">
        <f t="shared" si="0"/>
        <v>-2284668.0300000003</v>
      </c>
    </row>
    <row r="63" spans="1:9" x14ac:dyDescent="0.2">
      <c r="A63" s="24">
        <v>1241</v>
      </c>
      <c r="B63" s="22" t="s">
        <v>240</v>
      </c>
      <c r="C63" s="26">
        <v>1182794.6499999999</v>
      </c>
      <c r="D63" s="26">
        <v>0</v>
      </c>
      <c r="E63" s="26">
        <v>-620879.32999999996</v>
      </c>
    </row>
    <row r="64" spans="1:9" x14ac:dyDescent="0.2">
      <c r="A64" s="24">
        <v>1242</v>
      </c>
      <c r="B64" s="22" t="s">
        <v>241</v>
      </c>
      <c r="C64" s="26">
        <v>167869.06</v>
      </c>
      <c r="D64" s="26">
        <v>0</v>
      </c>
      <c r="E64" s="26">
        <v>-69182.399999999994</v>
      </c>
    </row>
    <row r="65" spans="1:9" x14ac:dyDescent="0.2">
      <c r="A65" s="24">
        <v>1243</v>
      </c>
      <c r="B65" s="22" t="s">
        <v>242</v>
      </c>
      <c r="C65" s="26">
        <v>99173.5</v>
      </c>
      <c r="D65" s="26">
        <v>0</v>
      </c>
      <c r="E65" s="26">
        <v>-57922.85</v>
      </c>
    </row>
    <row r="66" spans="1:9" x14ac:dyDescent="0.2">
      <c r="A66" s="24">
        <v>1244</v>
      </c>
      <c r="B66" s="22" t="s">
        <v>243</v>
      </c>
      <c r="C66" s="26">
        <v>1881568</v>
      </c>
      <c r="D66" s="26">
        <v>0</v>
      </c>
      <c r="E66" s="26">
        <v>-1508324.33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50616.55</v>
      </c>
      <c r="D68" s="26">
        <v>0</v>
      </c>
      <c r="E68" s="26">
        <v>-28359.119999999999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27306.400000000001</v>
      </c>
      <c r="D74" s="26">
        <f>SUM(D75:D79)</f>
        <v>0</v>
      </c>
      <c r="E74" s="26">
        <f>SUM(E75:E79)</f>
        <v>16705.93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27306.400000000001</v>
      </c>
      <c r="D78" s="26">
        <v>0</v>
      </c>
      <c r="E78" s="26">
        <v>16705.93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456838.92</v>
      </c>
      <c r="D110" s="26">
        <f>SUM(D111:D119)</f>
        <v>456838.92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45642.18</v>
      </c>
      <c r="D111" s="26">
        <f>C111</f>
        <v>45642.18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55313.83</v>
      </c>
      <c r="D112" s="26">
        <f t="shared" ref="D112:D119" si="1">C112</f>
        <v>55313.83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498806.23</v>
      </c>
      <c r="D117" s="26">
        <f t="shared" si="1"/>
        <v>498806.23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-142923.32</v>
      </c>
      <c r="D119" s="26">
        <f t="shared" si="1"/>
        <v>-142923.32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05"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629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276654.17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43.5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43.5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276610.67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276610.67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4531500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4531500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4531500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4830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4830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4830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4598480.63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4255494.05</v>
      </c>
      <c r="D100" s="59">
        <f>C100/$C$99</f>
        <v>0.9254130640972168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3767500.3600000003</v>
      </c>
      <c r="D101" s="59">
        <f t="shared" ref="D101:D164" si="0">C101/$C$99</f>
        <v>0.81929242789916901</v>
      </c>
      <c r="E101" s="58"/>
    </row>
    <row r="102" spans="1:5" x14ac:dyDescent="0.2">
      <c r="A102" s="56">
        <v>5111</v>
      </c>
      <c r="B102" s="53" t="s">
        <v>364</v>
      </c>
      <c r="C102" s="57">
        <v>2146049.83</v>
      </c>
      <c r="D102" s="59">
        <f t="shared" si="0"/>
        <v>0.46668671734733397</v>
      </c>
      <c r="E102" s="58"/>
    </row>
    <row r="103" spans="1:5" x14ac:dyDescent="0.2">
      <c r="A103" s="56">
        <v>5112</v>
      </c>
      <c r="B103" s="53" t="s">
        <v>365</v>
      </c>
      <c r="C103" s="57">
        <v>37600.199999999997</v>
      </c>
      <c r="D103" s="59">
        <f t="shared" si="0"/>
        <v>8.1766572538547362E-3</v>
      </c>
      <c r="E103" s="58"/>
    </row>
    <row r="104" spans="1:5" x14ac:dyDescent="0.2">
      <c r="A104" s="56">
        <v>5113</v>
      </c>
      <c r="B104" s="53" t="s">
        <v>366</v>
      </c>
      <c r="C104" s="57">
        <v>185192.13</v>
      </c>
      <c r="D104" s="59">
        <f t="shared" si="0"/>
        <v>4.0272460601840136E-2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1398658.2</v>
      </c>
      <c r="D106" s="59">
        <f t="shared" si="0"/>
        <v>0.30415659269614015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253221.8</v>
      </c>
      <c r="D108" s="59">
        <f t="shared" si="0"/>
        <v>5.5066405705399266E-2</v>
      </c>
      <c r="E108" s="58"/>
    </row>
    <row r="109" spans="1:5" x14ac:dyDescent="0.2">
      <c r="A109" s="56">
        <v>5121</v>
      </c>
      <c r="B109" s="53" t="s">
        <v>371</v>
      </c>
      <c r="C109" s="57">
        <v>40045.19</v>
      </c>
      <c r="D109" s="59">
        <f t="shared" si="0"/>
        <v>8.7083524368352077E-3</v>
      </c>
      <c r="E109" s="58"/>
    </row>
    <row r="110" spans="1:5" x14ac:dyDescent="0.2">
      <c r="A110" s="56">
        <v>5122</v>
      </c>
      <c r="B110" s="53" t="s">
        <v>372</v>
      </c>
      <c r="C110" s="57">
        <v>35145.21</v>
      </c>
      <c r="D110" s="59">
        <f t="shared" si="0"/>
        <v>7.6427874395547908E-3</v>
      </c>
      <c r="E110" s="58"/>
    </row>
    <row r="111" spans="1:5" x14ac:dyDescent="0.2">
      <c r="A111" s="56">
        <v>5123</v>
      </c>
      <c r="B111" s="53" t="s">
        <v>373</v>
      </c>
      <c r="C111" s="57">
        <v>11101.2</v>
      </c>
      <c r="D111" s="59">
        <f t="shared" si="0"/>
        <v>2.4141017203762804E-3</v>
      </c>
      <c r="E111" s="58"/>
    </row>
    <row r="112" spans="1:5" x14ac:dyDescent="0.2">
      <c r="A112" s="56">
        <v>5124</v>
      </c>
      <c r="B112" s="53" t="s">
        <v>374</v>
      </c>
      <c r="C112" s="57">
        <v>14299.15</v>
      </c>
      <c r="D112" s="59">
        <f t="shared" si="0"/>
        <v>3.1095379431879872E-3</v>
      </c>
      <c r="E112" s="58"/>
    </row>
    <row r="113" spans="1:5" x14ac:dyDescent="0.2">
      <c r="A113" s="56">
        <v>5125</v>
      </c>
      <c r="B113" s="53" t="s">
        <v>375</v>
      </c>
      <c r="C113" s="57">
        <v>8254.35</v>
      </c>
      <c r="D113" s="59">
        <f t="shared" si="0"/>
        <v>1.7950168031913621E-3</v>
      </c>
      <c r="E113" s="58"/>
    </row>
    <row r="114" spans="1:5" x14ac:dyDescent="0.2">
      <c r="A114" s="56">
        <v>5126</v>
      </c>
      <c r="B114" s="53" t="s">
        <v>376</v>
      </c>
      <c r="C114" s="57">
        <v>123009.59</v>
      </c>
      <c r="D114" s="59">
        <f t="shared" si="0"/>
        <v>2.6750050700985555E-2</v>
      </c>
      <c r="E114" s="58"/>
    </row>
    <row r="115" spans="1:5" x14ac:dyDescent="0.2">
      <c r="A115" s="56">
        <v>5127</v>
      </c>
      <c r="B115" s="53" t="s">
        <v>377</v>
      </c>
      <c r="C115" s="57">
        <v>9223</v>
      </c>
      <c r="D115" s="59">
        <f t="shared" si="0"/>
        <v>2.0056624659523683E-3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12144.11</v>
      </c>
      <c r="D117" s="59">
        <f t="shared" si="0"/>
        <v>2.6408961953157126E-3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234771.88999999998</v>
      </c>
      <c r="D118" s="59">
        <f t="shared" si="0"/>
        <v>5.1054230492648608E-2</v>
      </c>
      <c r="E118" s="58"/>
    </row>
    <row r="119" spans="1:5" x14ac:dyDescent="0.2">
      <c r="A119" s="56">
        <v>5131</v>
      </c>
      <c r="B119" s="53" t="s">
        <v>381</v>
      </c>
      <c r="C119" s="57">
        <v>39959.199999999997</v>
      </c>
      <c r="D119" s="59">
        <f t="shared" si="0"/>
        <v>8.6896527821190353E-3</v>
      </c>
      <c r="E119" s="58"/>
    </row>
    <row r="120" spans="1:5" x14ac:dyDescent="0.2">
      <c r="A120" s="56">
        <v>5132</v>
      </c>
      <c r="B120" s="53" t="s">
        <v>382</v>
      </c>
      <c r="C120" s="57">
        <v>5371.64</v>
      </c>
      <c r="D120" s="59">
        <f t="shared" si="0"/>
        <v>1.1681336580948044E-3</v>
      </c>
      <c r="E120" s="58"/>
    </row>
    <row r="121" spans="1:5" x14ac:dyDescent="0.2">
      <c r="A121" s="56">
        <v>5133</v>
      </c>
      <c r="B121" s="53" t="s">
        <v>383</v>
      </c>
      <c r="C121" s="57">
        <v>18507.12</v>
      </c>
      <c r="D121" s="59">
        <f t="shared" si="0"/>
        <v>4.0246162785293714E-3</v>
      </c>
      <c r="E121" s="58"/>
    </row>
    <row r="122" spans="1:5" x14ac:dyDescent="0.2">
      <c r="A122" s="56">
        <v>5134</v>
      </c>
      <c r="B122" s="53" t="s">
        <v>384</v>
      </c>
      <c r="C122" s="57">
        <v>23602.03</v>
      </c>
      <c r="D122" s="59">
        <f t="shared" si="0"/>
        <v>5.1325713641203266E-3</v>
      </c>
      <c r="E122" s="58"/>
    </row>
    <row r="123" spans="1:5" x14ac:dyDescent="0.2">
      <c r="A123" s="56">
        <v>5135</v>
      </c>
      <c r="B123" s="53" t="s">
        <v>385</v>
      </c>
      <c r="C123" s="57">
        <v>19853.060000000001</v>
      </c>
      <c r="D123" s="59">
        <f t="shared" si="0"/>
        <v>4.3173086063428741E-3</v>
      </c>
      <c r="E123" s="58"/>
    </row>
    <row r="124" spans="1:5" x14ac:dyDescent="0.2">
      <c r="A124" s="56">
        <v>5136</v>
      </c>
      <c r="B124" s="53" t="s">
        <v>386</v>
      </c>
      <c r="C124" s="57">
        <v>3250.38</v>
      </c>
      <c r="D124" s="59">
        <f t="shared" si="0"/>
        <v>7.0683781481971797E-4</v>
      </c>
      <c r="E124" s="58"/>
    </row>
    <row r="125" spans="1:5" x14ac:dyDescent="0.2">
      <c r="A125" s="56">
        <v>5137</v>
      </c>
      <c r="B125" s="53" t="s">
        <v>387</v>
      </c>
      <c r="C125" s="57">
        <v>1166</v>
      </c>
      <c r="D125" s="59">
        <f t="shared" si="0"/>
        <v>2.5356201185085779E-4</v>
      </c>
      <c r="E125" s="58"/>
    </row>
    <row r="126" spans="1:5" x14ac:dyDescent="0.2">
      <c r="A126" s="56">
        <v>5138</v>
      </c>
      <c r="B126" s="53" t="s">
        <v>388</v>
      </c>
      <c r="C126" s="57">
        <v>66051.62</v>
      </c>
      <c r="D126" s="59">
        <f t="shared" si="0"/>
        <v>1.4363792155410253E-2</v>
      </c>
      <c r="E126" s="58"/>
    </row>
    <row r="127" spans="1:5" x14ac:dyDescent="0.2">
      <c r="A127" s="56">
        <v>5139</v>
      </c>
      <c r="B127" s="53" t="s">
        <v>389</v>
      </c>
      <c r="C127" s="57">
        <v>57010.84</v>
      </c>
      <c r="D127" s="59">
        <f t="shared" si="0"/>
        <v>1.2397755821361369E-2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342986.57999999996</v>
      </c>
      <c r="D128" s="59">
        <f t="shared" si="0"/>
        <v>7.4586935902783175E-2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114000</v>
      </c>
      <c r="D129" s="59">
        <f t="shared" si="0"/>
        <v>2.4790797042022118E-2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114000</v>
      </c>
      <c r="D131" s="59">
        <f t="shared" si="0"/>
        <v>2.4790797042022118E-2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114938.3</v>
      </c>
      <c r="D138" s="59">
        <f t="shared" si="0"/>
        <v>2.4994842698728516E-2</v>
      </c>
      <c r="E138" s="58"/>
    </row>
    <row r="139" spans="1:5" x14ac:dyDescent="0.2">
      <c r="A139" s="56">
        <v>5241</v>
      </c>
      <c r="B139" s="53" t="s">
        <v>399</v>
      </c>
      <c r="C139" s="57">
        <v>114938.3</v>
      </c>
      <c r="D139" s="59">
        <f t="shared" si="0"/>
        <v>2.4994842698728516E-2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114048.28</v>
      </c>
      <c r="D143" s="59">
        <f t="shared" si="0"/>
        <v>2.4801296162032544E-2</v>
      </c>
      <c r="E143" s="58"/>
    </row>
    <row r="144" spans="1:5" x14ac:dyDescent="0.2">
      <c r="A144" s="56">
        <v>5251</v>
      </c>
      <c r="B144" s="53" t="s">
        <v>403</v>
      </c>
      <c r="C144" s="57">
        <v>20297.38</v>
      </c>
      <c r="D144" s="59">
        <f t="shared" si="0"/>
        <v>4.4139318251298146E-3</v>
      </c>
      <c r="E144" s="58"/>
    </row>
    <row r="145" spans="1:5" x14ac:dyDescent="0.2">
      <c r="A145" s="56">
        <v>5252</v>
      </c>
      <c r="B145" s="53" t="s">
        <v>404</v>
      </c>
      <c r="C145" s="57">
        <v>93750.9</v>
      </c>
      <c r="D145" s="59">
        <f t="shared" si="0"/>
        <v>2.038736433690273E-2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5" t="s">
        <v>628</v>
      </c>
      <c r="B1" s="145"/>
      <c r="C1" s="145"/>
      <c r="D1" s="29" t="s">
        <v>614</v>
      </c>
      <c r="E1" s="30">
        <v>2022</v>
      </c>
    </row>
    <row r="2" spans="1:5" ht="18.899999999999999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899999999999999" customHeight="1" x14ac:dyDescent="0.2">
      <c r="A3" s="145" t="s">
        <v>629</v>
      </c>
      <c r="B3" s="145"/>
      <c r="C3" s="145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214503.54</v>
      </c>
    </row>
    <row r="15" spans="1:5" x14ac:dyDescent="0.2">
      <c r="A15" s="35">
        <v>3220</v>
      </c>
      <c r="B15" s="31" t="s">
        <v>474</v>
      </c>
      <c r="C15" s="36">
        <v>9282142.8499999996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5" t="s">
        <v>628</v>
      </c>
      <c r="B1" s="145"/>
      <c r="C1" s="145"/>
      <c r="D1" s="29" t="s">
        <v>614</v>
      </c>
      <c r="E1" s="30">
        <v>2022</v>
      </c>
    </row>
    <row r="2" spans="1:5" s="37" customFormat="1" ht="18.899999999999999" customHeight="1" x14ac:dyDescent="0.3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5" t="s">
        <v>629</v>
      </c>
      <c r="B3" s="145"/>
      <c r="C3" s="145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1167596.1100000001</v>
      </c>
      <c r="D10" s="36">
        <v>977738.86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1167596.1100000001</v>
      </c>
      <c r="D15" s="36">
        <f>SUM(D8:D14)</f>
        <v>977738.86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6229149.8999999994</v>
      </c>
    </row>
    <row r="21" spans="1:5" x14ac:dyDescent="0.2">
      <c r="A21" s="35">
        <v>1231</v>
      </c>
      <c r="B21" s="31" t="s">
        <v>232</v>
      </c>
      <c r="C21" s="36">
        <v>215303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5912765.2999999998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24081.599999999999</v>
      </c>
    </row>
    <row r="26" spans="1:5" x14ac:dyDescent="0.2">
      <c r="A26" s="35">
        <v>1236</v>
      </c>
      <c r="B26" s="31" t="s">
        <v>237</v>
      </c>
      <c r="C26" s="36">
        <v>77000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3382021.76</v>
      </c>
    </row>
    <row r="29" spans="1:5" x14ac:dyDescent="0.2">
      <c r="A29" s="35">
        <v>1241</v>
      </c>
      <c r="B29" s="31" t="s">
        <v>240</v>
      </c>
      <c r="C29" s="36">
        <v>1182794.6499999999</v>
      </c>
    </row>
    <row r="30" spans="1:5" x14ac:dyDescent="0.2">
      <c r="A30" s="35">
        <v>1242</v>
      </c>
      <c r="B30" s="31" t="s">
        <v>241</v>
      </c>
      <c r="C30" s="36">
        <v>167869.06</v>
      </c>
    </row>
    <row r="31" spans="1:5" x14ac:dyDescent="0.2">
      <c r="A31" s="35">
        <v>1243</v>
      </c>
      <c r="B31" s="31" t="s">
        <v>242</v>
      </c>
      <c r="C31" s="36">
        <v>99173.5</v>
      </c>
    </row>
    <row r="32" spans="1:5" x14ac:dyDescent="0.2">
      <c r="A32" s="35">
        <v>1244</v>
      </c>
      <c r="B32" s="31" t="s">
        <v>243</v>
      </c>
      <c r="C32" s="36">
        <v>1881568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50616.55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27306.400000000001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27306.400000000001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2022-07-25T14:51:43Z</cp:lastPrinted>
  <dcterms:created xsi:type="dcterms:W3CDTF">2012-12-11T20:36:24Z</dcterms:created>
  <dcterms:modified xsi:type="dcterms:W3CDTF">2022-07-25T14:51:59Z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